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812" activeTab="1"/>
  </bookViews>
  <sheets>
    <sheet name="De tai cap truong" sheetId="9" r:id="rId1"/>
    <sheet name="De tai sinh vien" sheetId="10" r:id="rId2"/>
  </sheets>
  <definedNames>
    <definedName name="_xlnm._FilterDatabase" localSheetId="0" hidden="1">'De tai cap truong'!$A$2:$M$6</definedName>
    <definedName name="_xlnm._FilterDatabase" localSheetId="1" hidden="1">'De tai sinh vien'!$A$2:$M$5</definedName>
    <definedName name="_Hlk78912212" localSheetId="0">'De tai cap truong'!#REF!</definedName>
    <definedName name="_Hlk78912212" localSheetId="1">'De tai sinh vien'!#REF!</definedName>
    <definedName name="_Hlk78912249" localSheetId="0">'De tai cap truong'!#REF!</definedName>
    <definedName name="_Hlk78912249" localSheetId="1">'De tai sinh vien'!$K$3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10" l="1"/>
  <c r="N5" i="10"/>
  <c r="M4" i="10"/>
  <c r="M5" i="10" s="1"/>
  <c r="M3" i="10"/>
  <c r="L3" i="9" l="1"/>
  <c r="L4" i="9"/>
  <c r="L5" i="9"/>
  <c r="N6" i="9"/>
  <c r="M6" i="9"/>
  <c r="L6" i="9" l="1"/>
</calcChain>
</file>

<file path=xl/sharedStrings.xml><?xml version="1.0" encoding="utf-8"?>
<sst xmlns="http://schemas.openxmlformats.org/spreadsheetml/2006/main" count="87" uniqueCount="60">
  <si>
    <t>TT</t>
  </si>
  <si>
    <t>Tên đề tài</t>
  </si>
  <si>
    <t>Kết quả, Sản phẩm</t>
  </si>
  <si>
    <t>Thời gian thực hiện</t>
  </si>
  <si>
    <t>Chủ nhiệm đề tài</t>
  </si>
  <si>
    <t>Mã số đề tài</t>
  </si>
  <si>
    <t>Tổng kinh phí</t>
  </si>
  <si>
    <t>Mục tiêu</t>
  </si>
  <si>
    <t>Nội dung nghiên cứu</t>
  </si>
  <si>
    <t>Đơn vị công tác</t>
  </si>
  <si>
    <t>Công bố khoa học</t>
  </si>
  <si>
    <t>5/2023 - 5/2024</t>
  </si>
  <si>
    <t>Ngân sách nhà nước
(Triệu đồng)</t>
  </si>
  <si>
    <t>Nguồn khác
(Triệu đồng)</t>
  </si>
  <si>
    <t>Tổng kinh phí
(Triệu đồng)</t>
  </si>
  <si>
    <t>1 bài báo trong nước</t>
  </si>
  <si>
    <t>TR2023-13-16</t>
  </si>
  <si>
    <t>TR2023-13-17</t>
  </si>
  <si>
    <t>TR2023-13-18</t>
  </si>
  <si>
    <t>Nghiên cứu hoàn thiện quy trình sản xuất chả cá</t>
  </si>
  <si>
    <t xml:space="preserve">Hoàn thiện được quy trình sản xuất chả cá từ một số loài cá (cá nhồng, cá đỏ củ, cá rô phi, cá tra, cá thát lát) </t>
  </si>
  <si>
    <t>1. Nghiên cứu xác định tỷ lệ phối trộn các loại cá nguyên liệu. 
2. Nghiên cứu xác định chế độ rửa thịt cá xay
3. Nghiên cứu xác định phụ gia tạo cấu trúc
4. Nghiên cứu xác định thời gian quết
5. Nghiên cứu biến đổi chất lượng của sản phẩm chả cá theo thời gian bảo quản đông 
6. Hướng dẫn sinh viên thực hiện /đồ án/ chuyên đề tốt nghiệp
7. Viết bài báo khoa học và báo cáo tổng kết đề tài.</t>
  </si>
  <si>
    <t xml:space="preserve">1. Sản phẩm khoa học:
- 01 bài báo khoa học 
được chấp nhận đăng trên tạp chí chuyên ngành trong nước được Hội đồng Giáo sư ngành, liên ngành chấm điểm.
2. Sản phẩm đào tạo: 
Quyết định giao đồ án/chuyên đề cho 01 sinh viên thực hiện đồ án/chuyên đề tốt nghiệp có liên quan đến nội dung nghiên cứu của đề tài. 
3.Sản phẩm ứng dụng:
- Quy trình sản xuất chả cá từ một số loài cá (cá nhồng, cá đỏ củ, cá rô phi, cá tra, cá thát lát) được thuyết minh chi tiết.
-  Báo cáo kết quả theo dõi chất lượng sản phẩm theo thời gian bảo quản đông. Đề xuất thời hạn sử dụng cho sản phẩm.
- 5kg Sản phẩm chả cá kèm theo bảng phân tích các chỉ tiêu chất lượng sản phẩm. Sản phẩm bao gói hút chân không trong bao bì PA, khối lượng tịnh 250g/gói. 
-	Báo cáo tổng kết đề tài. </t>
  </si>
  <si>
    <t>Nghiên cứu quy trình chế biến và thời hạn bảo quản sản phẩm phi lê
cá rô phi cán dập tẩm gia vị ăn liền từ nguồn nguyên liệu trong ao
lắng nuôi tôm</t>
  </si>
  <si>
    <t>Đặng Thị Thu Hương</t>
  </si>
  <si>
    <t>Chế biến sản phẩm và đề xuất thời hạn bảo quản sản phẩm phi lê cá rô phi cán dập tẩm gia</t>
  </si>
  <si>
    <t>1. Chế biến sản phẩm phi lê cá rô phi cán dập tẩm gia vị ăn liền
2. Đánh giá chất lượng sản phẩm sau chế biến
3. Bảo quản và đánh giá chất lượng sản phẩm trong thời gian bảo quản. 
4. Hướng dẫn sinh viên thực hiện đồ án/chuyên đề tốt nghiệp
5. Viết bài báo khoa học và báo cáo tổng kết đề tài.</t>
  </si>
  <si>
    <t xml:space="preserve">1 . Sản phẩm khoa học:
01 bài báo khoa học 
được chấp nhận đăng trên tạp chí chuyên ngành trong nước được Hội đồng Giáo sư ngành, liên ngành chấm điểm.
2. Sản phẩm đào tạo: 
Quyết định giao đồ án/chuyên đề cho  02 sinh viên thực hiện đồ án/chuyên đề tốt nghiệp có liên quan đến nội dung nghiên cứu của đề tài. 
3.Sản phẩm ứng dụng:
- 01 quy trình công nghệ chế biến và thời hạn bảo quản sản phẩm cá rô phi phi lê cán dập tẩm gia vị ăn liền
- 02 kg mẫu sản phẩm cá rô phi phi lê cán dập tẩm gia vị ăn liền. Sản phẩm đảm bảo tiêu chuẩn chất lượng và an toàn vệ sinh thực phẩm cho sản phẩm thủy sản tiêu thụ nội địa theo quy định của Bộ Y tế và Bộ Nông nghiệp và phát triển nông thôn
- 01 Báo cáo tổng kết đề tài. </t>
  </si>
  <si>
    <t>Nghiên cứu sản xuất thử nghiệm một số sản phẩm từ phụ phẩm rong nho</t>
  </si>
  <si>
    <t xml:space="preserve">- Xác định được thành phần hoá học của phụ phẩm rong nho. 
- Xây dựng được quy trình chế biến rong nho cháy tỏi từ phụ phẩm rong nho.
- Xây dựng được quy trình chế biến bột rong nho từ phụ phẩm rong nho. </t>
  </si>
  <si>
    <t xml:space="preserve">1. Xác định thành phần hoá học cơ bản của phụ phẩm rong nho
2. Xây dựng quy trình chế biến rong nho cháy tỏi từ phụ phẩm rong nho
3. Xây dựng quy trình sản xuất bột rong nho từ phụ phẩm rong nho
4. Hướng dẫn sinh viên thực hiện đồ án/chuyên đề tốt nghiệp
5. Viết bài tham dự Hội thảo và bài báo khoa học. 
6. Viết báo cáo tổng kết đề tài. </t>
  </si>
  <si>
    <t xml:space="preserve">1. Sản phẩm khoa học:
- 01 bài báo khoa học 
được chấp nhận đăng trên tạp chí trong nước được Hội đồng Giáo sư ngành, liên ngành chấm điểm.
- 01 Báo cáo tại hội thảo khoa học trong nước (Báo cáo khoa học về quy trình chế biến rong nho cháy tỏi hoặc quy trình sản xuất bột rong nho từ phụ phẩm rong nho)
2. Sản phẩm đào tạo: 
Quyết định giao đồ án/chuyên đề cho  02 sinh viên thực hiện đồ án/chuyên đề tốt nghiệp có liên quan đến nội dung nghiên cứu của đề tài. 
3. Sản phẩm ứng dụng: 
- 01 quy trình công nghệ chế biến rong nho cháy tỏi từ phụ phẩm rong nho.
- 01 quy trình chế biến bột rong nho từ phụ phẩm rong nho.
-  1kg mẫu sản phẩm rong nho cháy tỏi, đảm bảo tiêu chuẩn chất lượng và an toàn vệ sinh thực phẩm theo quy định của Bộ Y tế.
- 0,5 kg mẫu sản phẩm bột rong nho. Sản phẩm đảm bảo tiêu chuẩn chất lượng và an toàn vệ sinh thực phẩm theo quy định của Bộ Y tế.
- Báo cáo tổng kết đề tài. </t>
  </si>
  <si>
    <t>Họ và tên thành viên</t>
  </si>
  <si>
    <t>Vai trò</t>
  </si>
  <si>
    <t>Mã số cán bộ</t>
  </si>
  <si>
    <t>Vũ Lệ Quyên</t>
  </si>
  <si>
    <t>Khoa Công nghệ thực phẩm</t>
  </si>
  <si>
    <t>Lê Thị Tưởng</t>
  </si>
  <si>
    <t>Lớp</t>
  </si>
  <si>
    <t>Khoa viện</t>
  </si>
  <si>
    <t>Giáo viên hướng dẫn</t>
  </si>
  <si>
    <t>NSNN
(Triệu đồng)</t>
  </si>
  <si>
    <t>Tình trạng</t>
  </si>
  <si>
    <t>4/2023 - 4/2024</t>
  </si>
  <si>
    <t>SV2023-13-16</t>
  </si>
  <si>
    <t>Nghiên cứu chế tạo nano chitosan tải dịch chiết nấm rơm và thử nghiệm tác dụng chống biến đen ở tôm thẻ chân trắng</t>
  </si>
  <si>
    <t>Trần Hoài Nam
Email: nam.th.63cbts@ntu.edu.vn</t>
  </si>
  <si>
    <t>63.CBTS</t>
  </si>
  <si>
    <t>Huỳnh Nguyễn Duy Bảo</t>
  </si>
  <si>
    <t xml:space="preserve">- Xác định các thông số thích hợp cho quá trình tạo nano chitosan tải dịch chiết nấm rơm. 
- Đánh giá tác dụng chống biến đen ở tôm thẻ chân trắng của nano chitosan tải dịch chiết nấm rơm. </t>
  </si>
  <si>
    <t xml:space="preserve">1. Xác định các thông số thích hợp cho quá trình tạo nano chitosan tải dịch chiết nấm rơm.
2. Thử nghiệm chống biến đen ở tôm thẻ chân trắng của nano chitosan tải dịch chiết nấm rơm.
3. Viết báo cáo tổng kết đề tài. </t>
  </si>
  <si>
    <t xml:space="preserve">- 100 g chế phẩm nano chitosan tải dịch chiết nấm rơmcó hoạt tính chống oxy hóa và có khả năng chống biến đen ở tôm. 
- 01 báo cáo khoa học cấp Bộ môn trở lên. 
- Báo cáo tổng kết đề tài. </t>
  </si>
  <si>
    <t>SV2023-13-17</t>
  </si>
  <si>
    <t>Nghiên cứu thu nhận bột protein đậm đặc từ cơ thịt sẫm cá ngừ và thử nghiệm chế biến bánh cá</t>
  </si>
  <si>
    <t>Trần Dương Tài
Email: tai.td.63cbts@ntu.edu.vn</t>
  </si>
  <si>
    <t>- Xác định điều kiện thích hợp để thu nhận protein đậm đặc từ cơ thịt sẫm cá ngừ.
- Xác định tỷ lệ protein đậm đặc thích hợp để chế biến bánh cá.</t>
  </si>
  <si>
    <t xml:space="preserve">1. Xác định điều kiện thích hợp (loại acid hữu cơ, nồng độ acid, tỷ lệ nguyên liệu/dung dịch acid, thời gian, nhiệt độ) để thu nhận bột protein đậm đặc từ cơ thịt sẫm cá ngừ.
2. Xác định thành phần hóa học cơ bản, thành phần acid amin và histamine của bột protein đậm đặc. 
3. Xác định tỷ lệ protein đậm đặc thích hợp để chế biến bánh cá.
5. Xác định thành phần hóa học cơ bản và thành phần acid amin của bánh bánh cá.
6. Viết báo cáo tổng kết đề tài. </t>
  </si>
  <si>
    <t>- 100 g bột protein đậm đặc  kèm theo kết quả phân tích thành phần hóa học cơ bản, thành phần acid amin và histamine.
- 01 báo cáo khoa học cấp Bộ môn trở lên. 
- Báo cáo tổng kết đề tài</t>
  </si>
  <si>
    <t>DANH MỤC ĐỀ TÀI NCKH CẤP TRƯỜNG NĂM HỌC 2023-2024</t>
  </si>
  <si>
    <t>DANH MỤC ĐỀ TÀI NCKH CỦA SINH VIÊN NĂM HỌC 2023-2024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</si>
</sst>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5" x14ac:knownFonts="1">
    <font>
      <sz val="11"/>
      <color theme="1"/>
      <name val="Calibri"/>
      <family val="2"/>
      <scheme val="minor"/>
    </font>
    <font>
      <sz val="11"/>
      <color theme="1"/>
      <name val="Times New Roman"/>
      <family val="1"/>
    </font>
    <font>
      <b/>
      <sz val="11"/>
      <color theme="1"/>
      <name val="Times New Roman"/>
      <family val="1"/>
    </font>
    <font>
      <b/>
      <sz val="20"/>
      <color theme="1"/>
      <name val="Times New Roman"/>
      <family val="1"/>
    </font>
    <font>
      <sz val="8"/>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Alignment="1">
      <alignment vertical="top"/>
    </xf>
    <xf numFmtId="0" fontId="2" fillId="0" borderId="1" xfId="0" applyFont="1" applyBorder="1" applyAlignment="1">
      <alignment horizontal="center" vertical="center" wrapText="1"/>
    </xf>
    <xf numFmtId="0" fontId="1" fillId="0" borderId="1" xfId="0" applyFont="1" applyBorder="1" applyAlignment="1">
      <alignment horizontal="center" vertical="top"/>
    </xf>
    <xf numFmtId="49" fontId="1" fillId="0" borderId="1" xfId="0" applyNumberFormat="1" applyFont="1" applyBorder="1" applyAlignment="1">
      <alignment vertical="top"/>
    </xf>
    <xf numFmtId="49" fontId="1" fillId="0" borderId="1" xfId="0" applyNumberFormat="1" applyFont="1" applyBorder="1" applyAlignment="1">
      <alignment vertical="top" wrapText="1"/>
    </xf>
    <xf numFmtId="49" fontId="1" fillId="0" borderId="1" xfId="0" applyNumberFormat="1" applyFont="1" applyBorder="1" applyAlignment="1">
      <alignment horizontal="center" vertical="top"/>
    </xf>
    <xf numFmtId="49" fontId="1" fillId="0" borderId="1" xfId="0" quotePrefix="1" applyNumberFormat="1" applyFont="1" applyBorder="1" applyAlignment="1">
      <alignment vertical="top" wrapText="1"/>
    </xf>
    <xf numFmtId="0" fontId="2" fillId="0" borderId="2" xfId="0" applyFont="1" applyBorder="1"/>
    <xf numFmtId="0" fontId="2" fillId="0" borderId="1" xfId="0" applyFont="1" applyBorder="1" applyAlignment="1">
      <alignment horizontal="right"/>
    </xf>
    <xf numFmtId="0" fontId="1" fillId="0" borderId="0" xfId="0" applyFont="1" applyAlignment="1">
      <alignment vertical="center"/>
    </xf>
    <xf numFmtId="0" fontId="3" fillId="0" borderId="0" xfId="0" applyFont="1" applyAlignment="1">
      <alignment vertical="center"/>
    </xf>
    <xf numFmtId="164" fontId="2" fillId="0" borderId="1" xfId="0" applyNumberFormat="1" applyFont="1" applyBorder="1" applyAlignment="1">
      <alignment horizontal="center" vertical="top"/>
    </xf>
    <xf numFmtId="164" fontId="2" fillId="0" borderId="1" xfId="0" applyNumberFormat="1" applyFont="1" applyBorder="1" applyAlignment="1">
      <alignment horizontal="center"/>
    </xf>
    <xf numFmtId="0" fontId="1" fillId="0" borderId="1" xfId="0" applyFont="1" applyBorder="1" applyAlignment="1">
      <alignment horizontal="center" vertical="top" wrapText="1"/>
    </xf>
    <xf numFmtId="0" fontId="1" fillId="0" borderId="0" xfId="0" applyFont="1" applyAlignment="1">
      <alignment horizontal="center" vertical="center"/>
    </xf>
    <xf numFmtId="49" fontId="1" fillId="0" borderId="1" xfId="0" applyNumberFormat="1" applyFont="1" applyBorder="1" applyAlignment="1">
      <alignment horizontal="left" vertical="top"/>
    </xf>
    <xf numFmtId="165" fontId="1" fillId="0" borderId="1" xfId="0" applyNumberFormat="1" applyFont="1" applyBorder="1" applyAlignment="1">
      <alignment horizontal="center" vertical="top"/>
    </xf>
    <xf numFmtId="0" fontId="1" fillId="0" borderId="0" xfId="0" applyFont="1" applyAlignment="1">
      <alignment horizontal="center"/>
    </xf>
    <xf numFmtId="165" fontId="2"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ySplit="2" topLeftCell="A3" activePane="bottomLeft" state="frozen"/>
      <selection pane="bottomLeft" activeCell="D18" sqref="D18"/>
    </sheetView>
  </sheetViews>
  <sheetFormatPr defaultColWidth="9.140625" defaultRowHeight="15" x14ac:dyDescent="0.25"/>
  <cols>
    <col min="1" max="1" width="5.140625" style="1" customWidth="1"/>
    <col min="2" max="2" width="14.42578125" style="1" customWidth="1"/>
    <col min="3" max="3" width="34.140625" style="1" customWidth="1"/>
    <col min="4" max="4" width="26.85546875" style="1" customWidth="1"/>
    <col min="5" max="5" width="21.28515625" style="1" customWidth="1"/>
    <col min="6" max="6" width="19.85546875" style="1" customWidth="1"/>
    <col min="7" max="7" width="26.28515625" style="1" customWidth="1"/>
    <col min="8" max="8" width="81" style="1" customWidth="1"/>
    <col min="9" max="10" width="59.7109375" style="1" customWidth="1"/>
    <col min="11" max="11" width="19.5703125" style="1" customWidth="1"/>
    <col min="12" max="14" width="13.28515625" style="1" customWidth="1"/>
    <col min="15" max="15" width="19.5703125" style="1" customWidth="1"/>
    <col min="16" max="16384" width="9.140625" style="1"/>
  </cols>
  <sheetData>
    <row r="1" spans="1:15" s="11" customFormat="1" ht="50.1" customHeight="1" x14ac:dyDescent="0.25">
      <c r="A1" s="12" t="s">
        <v>58</v>
      </c>
    </row>
    <row r="2" spans="1:15" ht="42.75" x14ac:dyDescent="0.25">
      <c r="A2" s="3" t="s">
        <v>0</v>
      </c>
      <c r="B2" s="3" t="s">
        <v>5</v>
      </c>
      <c r="C2" s="3" t="s">
        <v>1</v>
      </c>
      <c r="D2" s="3" t="s">
        <v>32</v>
      </c>
      <c r="E2" s="3" t="s">
        <v>34</v>
      </c>
      <c r="F2" s="3" t="s">
        <v>33</v>
      </c>
      <c r="G2" s="3" t="s">
        <v>9</v>
      </c>
      <c r="H2" s="3" t="s">
        <v>7</v>
      </c>
      <c r="I2" s="3" t="s">
        <v>8</v>
      </c>
      <c r="J2" s="3" t="s">
        <v>2</v>
      </c>
      <c r="K2" s="3" t="s">
        <v>3</v>
      </c>
      <c r="L2" s="3" t="s">
        <v>14</v>
      </c>
      <c r="M2" s="3" t="s">
        <v>12</v>
      </c>
      <c r="N2" s="3" t="s">
        <v>13</v>
      </c>
      <c r="O2" s="3" t="s">
        <v>10</v>
      </c>
    </row>
    <row r="3" spans="1:15" s="2" customFormat="1" ht="30" customHeight="1" x14ac:dyDescent="0.25">
      <c r="A3" s="4">
        <v>16</v>
      </c>
      <c r="B3" s="5" t="s">
        <v>16</v>
      </c>
      <c r="C3" s="6" t="s">
        <v>19</v>
      </c>
      <c r="D3" s="6" t="s">
        <v>35</v>
      </c>
      <c r="E3" s="15">
        <v>2004026</v>
      </c>
      <c r="F3" s="6" t="s">
        <v>4</v>
      </c>
      <c r="G3" s="6" t="s">
        <v>36</v>
      </c>
      <c r="H3" s="8" t="s">
        <v>20</v>
      </c>
      <c r="I3" s="8" t="s">
        <v>21</v>
      </c>
      <c r="J3" s="8" t="s">
        <v>22</v>
      </c>
      <c r="K3" s="7" t="s">
        <v>11</v>
      </c>
      <c r="L3" s="13">
        <f t="shared" ref="L3:L5" si="0">M3+N3</f>
        <v>59.93</v>
      </c>
      <c r="M3" s="13">
        <v>59.93</v>
      </c>
      <c r="N3" s="13">
        <v>0</v>
      </c>
      <c r="O3" s="7" t="s">
        <v>15</v>
      </c>
    </row>
    <row r="4" spans="1:15" s="2" customFormat="1" ht="30" customHeight="1" x14ac:dyDescent="0.25">
      <c r="A4" s="4">
        <v>17</v>
      </c>
      <c r="B4" s="5" t="s">
        <v>17</v>
      </c>
      <c r="C4" s="6" t="s">
        <v>23</v>
      </c>
      <c r="D4" s="6" t="s">
        <v>24</v>
      </c>
      <c r="E4" s="15">
        <v>2000005</v>
      </c>
      <c r="F4" s="6" t="s">
        <v>4</v>
      </c>
      <c r="G4" s="6" t="s">
        <v>36</v>
      </c>
      <c r="H4" s="8" t="s">
        <v>25</v>
      </c>
      <c r="I4" s="8" t="s">
        <v>26</v>
      </c>
      <c r="J4" s="8" t="s">
        <v>27</v>
      </c>
      <c r="K4" s="7" t="s">
        <v>11</v>
      </c>
      <c r="L4" s="13">
        <f t="shared" si="0"/>
        <v>70.310200000000009</v>
      </c>
      <c r="M4" s="13">
        <v>52.2986</v>
      </c>
      <c r="N4" s="13">
        <v>18.011600000000001</v>
      </c>
      <c r="O4" s="7" t="s">
        <v>15</v>
      </c>
    </row>
    <row r="5" spans="1:15" s="2" customFormat="1" ht="30" customHeight="1" x14ac:dyDescent="0.25">
      <c r="A5" s="4">
        <v>18</v>
      </c>
      <c r="B5" s="5" t="s">
        <v>18</v>
      </c>
      <c r="C5" s="6" t="s">
        <v>28</v>
      </c>
      <c r="D5" s="6" t="s">
        <v>37</v>
      </c>
      <c r="E5" s="15">
        <v>2003018</v>
      </c>
      <c r="F5" s="6" t="s">
        <v>4</v>
      </c>
      <c r="G5" s="6" t="s">
        <v>36</v>
      </c>
      <c r="H5" s="8" t="s">
        <v>29</v>
      </c>
      <c r="I5" s="8" t="s">
        <v>30</v>
      </c>
      <c r="J5" s="8" t="s">
        <v>31</v>
      </c>
      <c r="K5" s="7" t="s">
        <v>11</v>
      </c>
      <c r="L5" s="13">
        <f t="shared" si="0"/>
        <v>53.094999999999999</v>
      </c>
      <c r="M5" s="13">
        <v>53.094999999999999</v>
      </c>
      <c r="N5" s="13">
        <v>0</v>
      </c>
      <c r="O5" s="7" t="s">
        <v>15</v>
      </c>
    </row>
    <row r="6" spans="1:15" x14ac:dyDescent="0.25">
      <c r="I6" s="9"/>
      <c r="J6" s="9"/>
      <c r="K6" s="10" t="s">
        <v>6</v>
      </c>
      <c r="L6" s="14">
        <f>SUM(L3:L5)</f>
        <v>183.33520000000001</v>
      </c>
      <c r="M6" s="14">
        <f>SUM(M3:M5)</f>
        <v>165.3236</v>
      </c>
      <c r="N6" s="14">
        <f>SUM(N3:N5)</f>
        <v>18.011600000000001</v>
      </c>
      <c r="O6" s="10"/>
    </row>
  </sheetData>
  <autoFilter ref="A2:M6"/>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abSelected="1" zoomScale="85" zoomScaleNormal="85" workbookViewId="0">
      <pane ySplit="2" topLeftCell="A3" activePane="bottomLeft" state="frozen"/>
      <selection pane="bottomLeft" activeCell="C9" sqref="C9"/>
    </sheetView>
  </sheetViews>
  <sheetFormatPr defaultColWidth="9.140625" defaultRowHeight="15" x14ac:dyDescent="0.25"/>
  <cols>
    <col min="1" max="1" width="5.140625" style="1" customWidth="1"/>
    <col min="2" max="2" width="14.42578125" style="1" customWidth="1"/>
    <col min="3" max="3" width="69.42578125" style="1" customWidth="1"/>
    <col min="4" max="4" width="38.7109375" style="1" customWidth="1"/>
    <col min="5" max="5" width="14.140625" style="19" customWidth="1"/>
    <col min="6" max="6" width="22" style="1" customWidth="1"/>
    <col min="7" max="7" width="20.7109375" style="1" customWidth="1"/>
    <col min="8" max="8" width="22" style="1" customWidth="1"/>
    <col min="9" max="9" width="81" style="1" customWidth="1"/>
    <col min="10" max="11" width="59.7109375" style="1" customWidth="1"/>
    <col min="12" max="12" width="19.5703125" style="1" customWidth="1"/>
    <col min="13" max="15" width="15.7109375" style="1" customWidth="1"/>
    <col min="16" max="16" width="19.5703125" style="1" customWidth="1"/>
    <col min="17" max="16384" width="9.140625" style="1"/>
  </cols>
  <sheetData>
    <row r="1" spans="1:16" s="11" customFormat="1" ht="50.1" customHeight="1" x14ac:dyDescent="0.25">
      <c r="A1" s="12" t="s">
        <v>59</v>
      </c>
      <c r="E1" s="16"/>
    </row>
    <row r="2" spans="1:16" ht="43.15" customHeight="1" x14ac:dyDescent="0.25">
      <c r="A2" s="3" t="s">
        <v>0</v>
      </c>
      <c r="B2" s="3" t="s">
        <v>5</v>
      </c>
      <c r="C2" s="3" t="s">
        <v>1</v>
      </c>
      <c r="D2" s="3" t="s">
        <v>4</v>
      </c>
      <c r="E2" s="3" t="s">
        <v>38</v>
      </c>
      <c r="F2" s="3" t="s">
        <v>39</v>
      </c>
      <c r="G2" s="3" t="s">
        <v>40</v>
      </c>
      <c r="H2" s="3" t="s">
        <v>9</v>
      </c>
      <c r="I2" s="3" t="s">
        <v>7</v>
      </c>
      <c r="J2" s="3" t="s">
        <v>8</v>
      </c>
      <c r="K2" s="3" t="s">
        <v>2</v>
      </c>
      <c r="L2" s="3" t="s">
        <v>3</v>
      </c>
      <c r="M2" s="3" t="s">
        <v>14</v>
      </c>
      <c r="N2" s="3" t="s">
        <v>41</v>
      </c>
      <c r="O2" s="3" t="s">
        <v>13</v>
      </c>
      <c r="P2" s="3" t="s">
        <v>42</v>
      </c>
    </row>
    <row r="3" spans="1:16" s="2" customFormat="1" ht="30" customHeight="1" x14ac:dyDescent="0.25">
      <c r="A3" s="4">
        <v>16</v>
      </c>
      <c r="B3" s="5" t="s">
        <v>44</v>
      </c>
      <c r="C3" s="6" t="s">
        <v>45</v>
      </c>
      <c r="D3" s="6" t="s">
        <v>46</v>
      </c>
      <c r="E3" s="17" t="s">
        <v>47</v>
      </c>
      <c r="F3" s="6" t="s">
        <v>36</v>
      </c>
      <c r="G3" s="6" t="s">
        <v>48</v>
      </c>
      <c r="H3" s="6" t="s">
        <v>36</v>
      </c>
      <c r="I3" s="8" t="s">
        <v>49</v>
      </c>
      <c r="J3" s="8" t="s">
        <v>50</v>
      </c>
      <c r="K3" s="8" t="s">
        <v>51</v>
      </c>
      <c r="L3" s="7" t="s">
        <v>43</v>
      </c>
      <c r="M3" s="18">
        <f t="shared" ref="M3:M4" si="0">N3+O3</f>
        <v>29.635000000000002</v>
      </c>
      <c r="N3" s="18">
        <v>29.635000000000002</v>
      </c>
      <c r="O3" s="18">
        <v>0</v>
      </c>
      <c r="P3" s="7"/>
    </row>
    <row r="4" spans="1:16" s="2" customFormat="1" ht="30" customHeight="1" x14ac:dyDescent="0.25">
      <c r="A4" s="4">
        <v>17</v>
      </c>
      <c r="B4" s="5" t="s">
        <v>52</v>
      </c>
      <c r="C4" s="6" t="s">
        <v>53</v>
      </c>
      <c r="D4" s="6" t="s">
        <v>54</v>
      </c>
      <c r="E4" s="17" t="s">
        <v>47</v>
      </c>
      <c r="F4" s="6" t="s">
        <v>36</v>
      </c>
      <c r="G4" s="6" t="s">
        <v>48</v>
      </c>
      <c r="H4" s="6" t="s">
        <v>36</v>
      </c>
      <c r="I4" s="8" t="s">
        <v>55</v>
      </c>
      <c r="J4" s="8" t="s">
        <v>56</v>
      </c>
      <c r="K4" s="8" t="s">
        <v>57</v>
      </c>
      <c r="L4" s="7" t="s">
        <v>43</v>
      </c>
      <c r="M4" s="18">
        <f t="shared" si="0"/>
        <v>24.466999999999999</v>
      </c>
      <c r="N4" s="18">
        <v>24.466999999999999</v>
      </c>
      <c r="O4" s="18">
        <v>0</v>
      </c>
      <c r="P4" s="7"/>
    </row>
    <row r="5" spans="1:16" x14ac:dyDescent="0.25">
      <c r="J5" s="9"/>
      <c r="K5" s="9"/>
      <c r="L5" s="10" t="s">
        <v>6</v>
      </c>
      <c r="M5" s="20">
        <f>SUM(M3:M4)</f>
        <v>54.102000000000004</v>
      </c>
      <c r="N5" s="20">
        <f>SUM(N3:N4)</f>
        <v>54.102000000000004</v>
      </c>
      <c r="O5" s="20">
        <f>SUM(O3:O4)</f>
        <v>0</v>
      </c>
      <c r="P5" s="10"/>
    </row>
  </sheetData>
  <autoFilter ref="A2:M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 tai cap truong</vt:lpstr>
      <vt:lpstr>De tai sinh vien</vt:lpstr>
      <vt:lpstr>'De tai sinh vien'!_Hlk78912249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dcterms:created xsi:type="dcterms:W3CDTF">2015-06-05T18:17:20Z</dcterms:created>
  <dcterms:modified xsi:type="dcterms:W3CDTF">2024-05-06T08:55:49Z</dcterms:modified>
</cp:coreProperties>
</file>